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1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0" i="3" l="1"/>
  <c r="E19" i="3"/>
  <c r="E18" i="3" s="1"/>
  <c r="E17" i="3"/>
  <c r="E16" i="3"/>
  <c r="E15" i="3"/>
  <c r="E14" i="3"/>
  <c r="E13" i="3"/>
  <c r="E12" i="3"/>
  <c r="E11" i="3"/>
  <c r="E10" i="3"/>
  <c r="E9" i="3"/>
  <c r="E8" i="3"/>
  <c r="E7" i="3"/>
  <c r="E4" i="3" s="1"/>
  <c r="E6" i="3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24" i="2" s="1"/>
  <c r="E15" i="2"/>
  <c r="E14" i="2"/>
  <c r="E13" i="2"/>
  <c r="E12" i="2"/>
  <c r="E11" i="2"/>
  <c r="E10" i="2"/>
  <c r="E7" i="2"/>
  <c r="E6" i="2"/>
  <c r="F68" i="1"/>
  <c r="F67" i="1"/>
  <c r="F66" i="1"/>
  <c r="F64" i="1"/>
  <c r="F63" i="1"/>
  <c r="F62" i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5" i="1" s="1"/>
  <c r="F27" i="1"/>
  <c r="F26" i="1"/>
  <c r="F24" i="1"/>
  <c r="F23" i="1"/>
  <c r="F22" i="1"/>
  <c r="F21" i="1"/>
  <c r="F20" i="1"/>
  <c r="F17" i="1" s="1"/>
  <c r="F19" i="1"/>
  <c r="F18" i="1"/>
  <c r="F16" i="1"/>
  <c r="F15" i="1"/>
  <c r="F14" i="1"/>
  <c r="F13" i="1"/>
  <c r="F12" i="1"/>
  <c r="F11" i="1"/>
  <c r="F10" i="1"/>
  <c r="F8" i="1"/>
  <c r="F7" i="1"/>
  <c r="F6" i="1"/>
  <c r="F5" i="1"/>
  <c r="E8" i="2" l="1"/>
  <c r="E31" i="2"/>
  <c r="F59" i="1"/>
  <c r="F50" i="1"/>
  <c r="F69" i="1" s="1"/>
  <c r="F70" i="1" s="1"/>
  <c r="F65" i="1"/>
  <c r="F48" i="1"/>
  <c r="F31" i="1"/>
  <c r="F54" i="1"/>
  <c r="E25" i="2"/>
  <c r="E30" i="2" s="1"/>
  <c r="E34" i="2" l="1"/>
  <c r="E45" i="2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<sst xmlns="http://schemas.openxmlformats.org/spreadsheetml/2006/main" count="411" uniqueCount="267">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</sst>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7%202021/MAPPING%20APOLO%20PUBLIKASI%20BULANAN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  <sheetName val="MAPPING APOLO PUBLIKASI BULANAN"/>
    </sheetNames>
    <sheetDataSet>
      <sheetData sheetId="0"/>
      <sheetData sheetId="1"/>
      <sheetData sheetId="2"/>
      <sheetData sheetId="3">
        <row r="4">
          <cell r="F4">
            <v>1663768</v>
          </cell>
        </row>
        <row r="5">
          <cell r="F5">
            <v>16160259</v>
          </cell>
        </row>
        <row r="6">
          <cell r="F6">
            <v>1416763</v>
          </cell>
        </row>
        <row r="7">
          <cell r="F7">
            <v>0</v>
          </cell>
        </row>
        <row r="8">
          <cell r="F8">
            <v>25143196</v>
          </cell>
        </row>
        <row r="9">
          <cell r="F9">
            <v>0</v>
          </cell>
        </row>
        <row r="10">
          <cell r="F10">
            <v>6987188</v>
          </cell>
        </row>
        <row r="11">
          <cell r="F11">
            <v>0</v>
          </cell>
        </row>
        <row r="12">
          <cell r="F12">
            <v>40942873</v>
          </cell>
        </row>
        <row r="13">
          <cell r="F13">
            <v>1647300</v>
          </cell>
        </row>
        <row r="14">
          <cell r="F14">
            <v>0</v>
          </cell>
        </row>
        <row r="15">
          <cell r="F15">
            <v>688591</v>
          </cell>
        </row>
        <row r="17">
          <cell r="F17">
            <v>14409</v>
          </cell>
        </row>
        <row r="18">
          <cell r="F18">
            <v>1718271</v>
          </cell>
        </row>
        <row r="19">
          <cell r="F19">
            <v>3483</v>
          </cell>
        </row>
        <row r="20">
          <cell r="F20">
            <v>48429</v>
          </cell>
        </row>
        <row r="21">
          <cell r="F21">
            <v>43944</v>
          </cell>
        </row>
        <row r="22">
          <cell r="F22">
            <v>1832397</v>
          </cell>
        </row>
        <row r="23">
          <cell r="F23">
            <v>641744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111558</v>
          </cell>
        </row>
        <row r="28">
          <cell r="F28">
            <v>0</v>
          </cell>
        </row>
        <row r="29">
          <cell r="F29">
            <v>1184313</v>
          </cell>
        </row>
        <row r="33">
          <cell r="F33">
            <v>21436543</v>
          </cell>
        </row>
        <row r="34">
          <cell r="F34">
            <v>22417842</v>
          </cell>
        </row>
        <row r="35">
          <cell r="F35">
            <v>38120695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1044867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662367</v>
          </cell>
        </row>
        <row r="44">
          <cell r="F44">
            <v>11406</v>
          </cell>
        </row>
        <row r="45">
          <cell r="F45">
            <v>0</v>
          </cell>
        </row>
        <row r="46">
          <cell r="F46">
            <v>1490490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754382</v>
          </cell>
        </row>
        <row r="60">
          <cell r="F60">
            <v>16619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894291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3741064</v>
          </cell>
        </row>
        <row r="6">
          <cell r="E6">
            <v>1154528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78</v>
          </cell>
        </row>
        <row r="13">
          <cell r="E13">
            <v>0</v>
          </cell>
        </row>
        <row r="14">
          <cell r="E14">
            <v>2747</v>
          </cell>
        </row>
        <row r="15">
          <cell r="E15">
            <v>0</v>
          </cell>
        </row>
        <row r="16">
          <cell r="E16">
            <v>243023</v>
          </cell>
        </row>
        <row r="17">
          <cell r="E17">
            <v>58963</v>
          </cell>
        </row>
        <row r="18">
          <cell r="E18">
            <v>298773</v>
          </cell>
        </row>
        <row r="19">
          <cell r="E19">
            <v>62</v>
          </cell>
        </row>
        <row r="20">
          <cell r="E20">
            <v>696519</v>
          </cell>
        </row>
        <row r="21">
          <cell r="E21">
            <v>19567</v>
          </cell>
        </row>
        <row r="22">
          <cell r="E22">
            <v>701558</v>
          </cell>
        </row>
        <row r="26">
          <cell r="E26">
            <v>3947</v>
          </cell>
        </row>
        <row r="27">
          <cell r="E27">
            <v>-25106</v>
          </cell>
        </row>
        <row r="31">
          <cell r="E31">
            <v>291551</v>
          </cell>
        </row>
        <row r="32">
          <cell r="E32">
            <v>32133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1401493</v>
          </cell>
        </row>
        <row r="9">
          <cell r="E9">
            <v>0</v>
          </cell>
        </row>
        <row r="10">
          <cell r="E10">
            <v>2993859</v>
          </cell>
        </row>
        <row r="11">
          <cell r="E11">
            <v>1664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909868</v>
          </cell>
        </row>
        <row r="19">
          <cell r="E19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M14" sqref="M14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103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7" t="s">
        <v>1</v>
      </c>
    </row>
    <row r="2" spans="1:7" ht="21" x14ac:dyDescent="0.25">
      <c r="A2" s="50" t="s">
        <v>266</v>
      </c>
      <c r="B2" s="50"/>
      <c r="C2" s="50"/>
      <c r="D2" s="50"/>
      <c r="E2" s="50"/>
      <c r="F2" s="48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1663768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16160259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1416763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25143196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1">
        <f>'[1]APOLO 01A'!$F$10</f>
        <v>6987188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40942873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1647300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688591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1736163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14409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1718271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3483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48429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43944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1832397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641744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111558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111558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1184313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95404784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21436543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22417842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21">
        <f>'[1]APOLO 01A'!$F$35</f>
        <v>38120695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1044867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662367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11406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21">
        <f>'[1]APOLO 01A'!$F$46</f>
        <v>1490490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2">
        <f>F34+F35+F36+F37+F38+F39+F40+F41+F42+F43+F44+F45+F46+F47</f>
        <v>85184344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2">
        <f>F60-F61</f>
        <v>737763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21">
        <f>'[1]APOLO 01A'!$F$59</f>
        <v>754382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5">
        <f>'[1]APOLO 01A'!$F$60</f>
        <v>16619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2">
        <f>F63+F64</f>
        <v>4301777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4301777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2">
        <f>F66+F67-F68</f>
        <v>894291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894291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2">
        <f>F50+F54+F59+F62+F65</f>
        <v>10220440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2">
        <f>F48+F69</f>
        <v>95404784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22" sqref="D22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25.7109375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f>'[1]APOLO 02A'!$E$5</f>
        <v>3741064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f>'[1]APOLO 02A'!$E$6</f>
        <v>1154528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2586536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0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78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'[1]APOLO 02A'!$E$14</f>
        <v>2747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243023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f>'[1]APOLO 02A'!$E$17</f>
        <v>58963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f>'[1]APOLO 02A'!$E$18</f>
        <v>298773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62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f>'[1]APOLO 02A'!$E$20</f>
        <v>696519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19567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f>'[1]APOLO 02A'!$E$22</f>
        <v>701558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-1411668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1174868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3947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f>'[1]APOLO 02A'!$E$27</f>
        <v>-25106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-21159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1153709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259418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f>'[1]APOLO 02A'!$E$31</f>
        <v>291551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f>'[1]APOLO 02A'!$E$32</f>
        <v>32133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894291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894291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G18" sqref="G18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91.42578125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47" t="s">
        <v>1</v>
      </c>
    </row>
    <row r="2" spans="1:5" ht="21" x14ac:dyDescent="0.25">
      <c r="A2" s="50" t="s">
        <v>266</v>
      </c>
      <c r="B2" s="50"/>
      <c r="C2" s="50"/>
      <c r="D2" s="50"/>
      <c r="E2" s="48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f>E5+E6+E7</f>
        <v>1401493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f>'[1]APOLO 03A'!$E$5</f>
        <v>0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f>'[1]APOLO 03A'!$E$6</f>
        <v>1401493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f>E9+E12+E13+E14</f>
        <v>2995523</v>
      </c>
    </row>
    <row r="9" spans="1:5" ht="30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f>E10+E11</f>
        <v>2993859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f>'[1]APOLO 03A'!$E$10</f>
        <v>2993859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f>'[1]APOLO 03A'!$E$11</f>
        <v>1664</v>
      </c>
    </row>
    <row r="13" spans="1:5" ht="30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f>'[1]APOLO 03A'!$E$12</f>
        <v>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f>E16+E17</f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f>E19+E20</f>
        <v>909868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f>'[1]APOLO 03A'!$E$18</f>
        <v>909868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f>'[1]APOLO 03A'!$E$19</f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2021-08-10T03:25:12Z</dcterms:created>
  <dcterms:modified xsi:type="dcterms:W3CDTF">2021-08-10T03:30:52Z</dcterms:modified>
</cp:coreProperties>
</file>