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2\"/>
    </mc:Choice>
  </mc:AlternateContent>
  <bookViews>
    <workbookView xWindow="0" yWindow="0" windowWidth="28800" windowHeight="11835"/>
  </bookViews>
  <sheets>
    <sheet name="NERACA" sheetId="1" r:id="rId1"/>
    <sheet name="LABARUGI" sheetId="2" r:id="rId2"/>
    <sheet name="KOMITMEN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5" i="1"/>
  <c r="F17" i="1"/>
  <c r="E18" i="3"/>
  <c r="E15" i="3"/>
  <c r="E4" i="3"/>
  <c r="E40" i="2"/>
  <c r="E36" i="2"/>
  <c r="E31" i="2"/>
  <c r="E29" i="2"/>
  <c r="E8" i="2"/>
  <c r="F65" i="1"/>
  <c r="F62" i="1"/>
  <c r="E44" i="2" l="1"/>
  <c r="E9" i="3"/>
  <c r="E8" i="3" s="1"/>
  <c r="E24" i="2"/>
  <c r="E25" i="2" s="1"/>
  <c r="E30" i="2" s="1"/>
  <c r="E34" i="2" s="1"/>
  <c r="E45" i="2" s="1"/>
  <c r="F54" i="1"/>
  <c r="F59" i="1"/>
  <c r="F50" i="1"/>
  <c r="F48" i="1"/>
  <c r="F69" i="1" l="1"/>
  <c r="F70" i="1" s="1"/>
</calcChain>
</file>

<file path=xl/sharedStrings.xml><?xml version="1.0" encoding="utf-8"?>
<sst xmlns="http://schemas.openxmlformats.org/spreadsheetml/2006/main" count="408" uniqueCount="266">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</sst>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5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D61" sqref="D61:E6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101.28515625" customWidth="1"/>
    <col min="6" max="6" width="18" style="1" bestFit="1" customWidth="1"/>
    <col min="7" max="7" width="17.140625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48" t="s">
        <v>1</v>
      </c>
    </row>
    <row r="2" spans="1:7" ht="21" x14ac:dyDescent="0.25">
      <c r="A2" s="52">
        <v>44895</v>
      </c>
      <c r="B2" s="51"/>
      <c r="C2" s="51"/>
      <c r="D2" s="51"/>
      <c r="E2" s="51"/>
      <c r="F2" s="49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v>1854097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v>15082245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v>3820601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v>25988271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v>2150975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v>9766091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v>44564355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v>1932475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v>768438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1660290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v>414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v>1631228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v>28648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v>73580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v>55670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v>2015692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v>767630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74297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v>74297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v>1627542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107235069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v>24865220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v>24630001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v>40057758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v>307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v>1562552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v>353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v>2054022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v>549039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v>18081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v>2263874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96001207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453115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v>749717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v>296602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5042390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v>5042390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1451748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v>1451748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11233862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107235069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F1:F2"/>
    <mergeCell ref="A1:E1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0" workbookViewId="0">
      <selection activeCell="E41" sqref="E41:E43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50" t="s">
        <v>144</v>
      </c>
      <c r="B1" s="50"/>
      <c r="C1" s="50"/>
      <c r="D1" s="50"/>
      <c r="E1" s="48" t="s">
        <v>1</v>
      </c>
    </row>
    <row r="2" spans="1:5" ht="21" x14ac:dyDescent="0.25">
      <c r="A2" s="52">
        <v>44895</v>
      </c>
      <c r="B2" s="51"/>
      <c r="C2" s="51"/>
      <c r="D2" s="51"/>
      <c r="E2" s="49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v>6269497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v>1752521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4516976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v>-352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v>-5095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v>2396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v>-159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v>445927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v>117088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v>319548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v>592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v>1359608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v>77765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v>1379720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-2577428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1939548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v>5274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v>-34556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-29282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1910266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458518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v>538289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v>79771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1451748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v>0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0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1451748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7" t="s">
        <v>230</v>
      </c>
      <c r="D47" s="37"/>
      <c r="E47" s="37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E19" sqref="E19:E2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91.85546875" customWidth="1"/>
    <col min="5" max="5" width="19.85546875" style="1" customWidth="1"/>
  </cols>
  <sheetData>
    <row r="1" spans="1:5" ht="21" x14ac:dyDescent="0.25">
      <c r="A1" s="50" t="s">
        <v>231</v>
      </c>
      <c r="B1" s="54"/>
      <c r="C1" s="54"/>
      <c r="D1" s="54"/>
      <c r="E1" s="48" t="s">
        <v>1</v>
      </c>
    </row>
    <row r="2" spans="1:5" ht="21" x14ac:dyDescent="0.25">
      <c r="A2" s="52">
        <v>44895</v>
      </c>
      <c r="B2" s="53"/>
      <c r="C2" s="53"/>
      <c r="D2" s="53"/>
      <c r="E2" s="49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8" t="s">
        <v>232</v>
      </c>
      <c r="D4" s="39" t="s">
        <v>233</v>
      </c>
      <c r="E4" s="40">
        <f>E5+E6+E7</f>
        <v>1066169</v>
      </c>
    </row>
    <row r="5" spans="1:5" ht="15.75" thickBot="1" x14ac:dyDescent="0.3">
      <c r="A5" s="30">
        <v>2</v>
      </c>
      <c r="B5" s="30" t="s">
        <v>10</v>
      </c>
      <c r="C5" s="38" t="s">
        <v>234</v>
      </c>
      <c r="D5" s="41" t="s">
        <v>235</v>
      </c>
      <c r="E5" s="42">
        <v>0</v>
      </c>
    </row>
    <row r="6" spans="1:5" ht="30.75" thickBot="1" x14ac:dyDescent="0.3">
      <c r="A6" s="30">
        <v>3</v>
      </c>
      <c r="B6" s="30" t="s">
        <v>10</v>
      </c>
      <c r="C6" s="38" t="s">
        <v>236</v>
      </c>
      <c r="D6" s="41" t="s">
        <v>237</v>
      </c>
      <c r="E6" s="42">
        <v>157010</v>
      </c>
    </row>
    <row r="7" spans="1:5" ht="15.75" thickBot="1" x14ac:dyDescent="0.3">
      <c r="A7" s="30">
        <v>4</v>
      </c>
      <c r="B7" s="30" t="s">
        <v>10</v>
      </c>
      <c r="C7" s="38" t="s">
        <v>238</v>
      </c>
      <c r="D7" s="41" t="s">
        <v>239</v>
      </c>
      <c r="E7" s="42">
        <v>909159</v>
      </c>
    </row>
    <row r="8" spans="1:5" ht="15.75" thickBot="1" x14ac:dyDescent="0.3">
      <c r="A8" s="30">
        <v>5</v>
      </c>
      <c r="B8" s="30" t="s">
        <v>10</v>
      </c>
      <c r="C8" s="38" t="s">
        <v>240</v>
      </c>
      <c r="D8" s="41" t="s">
        <v>241</v>
      </c>
      <c r="E8" s="43">
        <f>E9+E12+E13+E14</f>
        <v>3682313</v>
      </c>
    </row>
    <row r="9" spans="1:5" ht="30.75" thickBot="1" x14ac:dyDescent="0.3">
      <c r="A9" s="30">
        <v>6</v>
      </c>
      <c r="B9" s="30" t="s">
        <v>10</v>
      </c>
      <c r="C9" s="38" t="s">
        <v>242</v>
      </c>
      <c r="D9" s="41" t="s">
        <v>243</v>
      </c>
      <c r="E9" s="43">
        <f>E10+E11</f>
        <v>3524998</v>
      </c>
    </row>
    <row r="10" spans="1:5" ht="15.75" thickBot="1" x14ac:dyDescent="0.3">
      <c r="A10" s="30">
        <v>7</v>
      </c>
      <c r="B10" s="30" t="s">
        <v>10</v>
      </c>
      <c r="C10" s="38" t="s">
        <v>244</v>
      </c>
      <c r="D10" s="41" t="s">
        <v>245</v>
      </c>
      <c r="E10" s="42">
        <v>0</v>
      </c>
    </row>
    <row r="11" spans="1:5" ht="15.75" thickBot="1" x14ac:dyDescent="0.3">
      <c r="A11" s="30">
        <v>8</v>
      </c>
      <c r="B11" s="30" t="s">
        <v>10</v>
      </c>
      <c r="C11" s="38" t="s">
        <v>246</v>
      </c>
      <c r="D11" s="41" t="s">
        <v>247</v>
      </c>
      <c r="E11" s="42">
        <v>3524998</v>
      </c>
    </row>
    <row r="12" spans="1:5" ht="15.75" thickBot="1" x14ac:dyDescent="0.3">
      <c r="A12" s="30">
        <v>9</v>
      </c>
      <c r="B12" s="30" t="s">
        <v>10</v>
      </c>
      <c r="C12" s="38" t="s">
        <v>248</v>
      </c>
      <c r="D12" s="41" t="s">
        <v>249</v>
      </c>
      <c r="E12" s="42">
        <v>0</v>
      </c>
    </row>
    <row r="13" spans="1:5" ht="30.75" thickBot="1" x14ac:dyDescent="0.3">
      <c r="A13" s="30">
        <v>10</v>
      </c>
      <c r="B13" s="30" t="s">
        <v>10</v>
      </c>
      <c r="C13" s="38" t="s">
        <v>250</v>
      </c>
      <c r="D13" s="41" t="s">
        <v>251</v>
      </c>
      <c r="E13" s="42">
        <v>157315</v>
      </c>
    </row>
    <row r="14" spans="1:5" ht="15.75" thickBot="1" x14ac:dyDescent="0.3">
      <c r="A14" s="30">
        <v>11</v>
      </c>
      <c r="B14" s="30" t="s">
        <v>10</v>
      </c>
      <c r="C14" s="38" t="s">
        <v>252</v>
      </c>
      <c r="D14" s="41" t="s">
        <v>253</v>
      </c>
      <c r="E14" s="42">
        <v>0</v>
      </c>
    </row>
    <row r="15" spans="1:5" ht="15.75" thickBot="1" x14ac:dyDescent="0.3">
      <c r="A15" s="30">
        <v>12</v>
      </c>
      <c r="B15" s="30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30">
        <v>13</v>
      </c>
      <c r="B16" s="30" t="s">
        <v>10</v>
      </c>
      <c r="C16" s="38" t="s">
        <v>256</v>
      </c>
      <c r="D16" s="41" t="s">
        <v>257</v>
      </c>
      <c r="E16" s="42">
        <v>0</v>
      </c>
    </row>
    <row r="17" spans="1:5" ht="15.75" thickBot="1" x14ac:dyDescent="0.3">
      <c r="A17" s="30">
        <v>14</v>
      </c>
      <c r="B17" s="30" t="s">
        <v>10</v>
      </c>
      <c r="C17" s="38" t="s">
        <v>258</v>
      </c>
      <c r="D17" s="41" t="s">
        <v>259</v>
      </c>
      <c r="E17" s="42">
        <v>13</v>
      </c>
    </row>
    <row r="18" spans="1:5" ht="15.75" thickBot="1" x14ac:dyDescent="0.3">
      <c r="A18" s="30">
        <v>15</v>
      </c>
      <c r="B18" s="30" t="s">
        <v>10</v>
      </c>
      <c r="C18" s="38" t="s">
        <v>260</v>
      </c>
      <c r="D18" s="41" t="s">
        <v>261</v>
      </c>
      <c r="E18" s="43">
        <f>E19+E20</f>
        <v>985975</v>
      </c>
    </row>
    <row r="19" spans="1:5" ht="15.75" thickBot="1" x14ac:dyDescent="0.3">
      <c r="A19" s="30">
        <v>16</v>
      </c>
      <c r="B19" s="30" t="s">
        <v>10</v>
      </c>
      <c r="C19" s="38" t="s">
        <v>262</v>
      </c>
      <c r="D19" s="41" t="s">
        <v>263</v>
      </c>
      <c r="E19" s="42">
        <v>985975</v>
      </c>
    </row>
    <row r="20" spans="1:5" x14ac:dyDescent="0.25">
      <c r="A20" s="30">
        <v>17</v>
      </c>
      <c r="B20" s="30" t="s">
        <v>10</v>
      </c>
      <c r="C20" s="44" t="s">
        <v>264</v>
      </c>
      <c r="D20" s="45" t="s">
        <v>265</v>
      </c>
      <c r="E20" s="46">
        <v>0</v>
      </c>
    </row>
    <row r="21" spans="1:5" x14ac:dyDescent="0.25">
      <c r="A21" s="30">
        <v>18</v>
      </c>
      <c r="B21" s="30" t="s">
        <v>10</v>
      </c>
      <c r="C21" s="47" t="s">
        <v>230</v>
      </c>
      <c r="D21" s="47"/>
      <c r="E21" s="47"/>
    </row>
  </sheetData>
  <mergeCells count="4">
    <mergeCell ref="C21:E21"/>
    <mergeCell ref="E1:E2"/>
    <mergeCell ref="A2:D2"/>
    <mergeCell ref="A1:D1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2022-12-06T06:46:36Z</dcterms:created>
  <dcterms:modified xsi:type="dcterms:W3CDTF">2022-12-06T06:59:46Z</dcterms:modified>
</cp:coreProperties>
</file>